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2" r:id="rId1"/>
  </sheets>
  <externalReferences>
    <externalReference r:id="rId2"/>
    <externalReference r:id="rId3"/>
  </externalReferences>
  <definedNames>
    <definedName name="DATA13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<sst xmlns="http://schemas.openxmlformats.org/spreadsheetml/2006/main" count="177" uniqueCount="46">
  <si>
    <t>EDL-JET750-E1    After-sales Spare parts list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</si>
  <si>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</si>
  <si>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</si>
  <si>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</si>
  <si>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</si>
  <si>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</si>
  <si>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</si>
  <si>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Recommended Inventory Ratio</t>
  </si>
  <si>
    <t>EDL-JET750-E1</t>
  </si>
  <si>
    <t>300171567</t>
  </si>
  <si>
    <t xml:space="preserve">泵体 </t>
  </si>
  <si>
    <t>Pump body</t>
  </si>
  <si>
    <t>/</t>
  </si>
  <si>
    <t>高管导叶管</t>
  </si>
  <si>
    <t>喷管</t>
  </si>
  <si>
    <t>铁连接</t>
  </si>
  <si>
    <t>11公分无脚</t>
  </si>
  <si>
    <t>铝后盖</t>
  </si>
  <si>
    <t>网罩</t>
  </si>
  <si>
    <t>喷嘴</t>
  </si>
  <si>
    <t>转子</t>
  </si>
  <si>
    <t>铜叶轮</t>
  </si>
  <si>
    <t>300171568</t>
  </si>
  <si>
    <t xml:space="preserve">喷射泵O型圈 </t>
  </si>
  <si>
    <t>Pump o-rings</t>
  </si>
  <si>
    <t>300171569</t>
  </si>
  <si>
    <t xml:space="preserve">喷嘴O型圈24x2.4  </t>
  </si>
  <si>
    <t>Nozzle O-ring</t>
  </si>
  <si>
    <t>300171570</t>
  </si>
  <si>
    <t xml:space="preserve">喷管O型圈28x2.8 </t>
  </si>
  <si>
    <t>Spray nozzle</t>
  </si>
  <si>
    <t>300171571</t>
  </si>
  <si>
    <t xml:space="preserve">喷管O型圈20x2   </t>
  </si>
  <si>
    <t>Spray nozzle O-ring</t>
  </si>
  <si>
    <t>300171572</t>
  </si>
  <si>
    <t xml:space="preserve">连接件环RRA 14  </t>
  </si>
  <si>
    <t>Connecting ring</t>
  </si>
  <si>
    <t>300171573</t>
  </si>
  <si>
    <t>电容</t>
  </si>
  <si>
    <t>Capacitor</t>
  </si>
  <si>
    <t>300171574</t>
  </si>
  <si>
    <t>挡水圈</t>
  </si>
  <si>
    <t>Water deflector</t>
  </si>
  <si>
    <t>300171575</t>
  </si>
  <si>
    <t>接线盒</t>
  </si>
  <si>
    <t>Junction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</si>
</sst>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1" fillId="0" borderId="1" xfId="50" applyNumberFormat="1" applyFont="1" applyBorder="1" applyAlignment="1" applyProtection="1">
      <alignment horizontal="center" vertical="center" wrapText="1"/>
      <protection locked="0"/>
    </xf>
    <xf numFmtId="176" fontId="2" fillId="0" borderId="2" xfId="50" applyNumberFormat="1" applyFont="1" applyBorder="1" applyAlignment="1" applyProtection="1">
      <alignment horizontal="center" vertical="center" wrapText="1"/>
      <protection locked="0"/>
    </xf>
    <xf numFmtId="176" fontId="2" fillId="0" borderId="3" xfId="50" applyNumberFormat="1" applyFont="1" applyBorder="1" applyAlignment="1" applyProtection="1">
      <alignment horizontal="center" vertical="center" wrapText="1"/>
      <protection locked="0"/>
    </xf>
    <xf numFmtId="176" fontId="2" fillId="0" borderId="4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Border="1" applyAlignment="1" applyProtection="1">
      <alignment horizontal="center" vertical="center" wrapText="1"/>
      <protection locked="0"/>
    </xf>
    <xf numFmtId="0" fontId="2" fillId="0" borderId="5" xfId="50" applyFont="1" applyBorder="1" applyAlignment="1" applyProtection="1">
      <alignment horizontal="center" vertical="center" wrapText="1"/>
      <protection locked="0"/>
    </xf>
    <xf numFmtId="176" fontId="2" fillId="0" borderId="6" xfId="50" applyNumberFormat="1" applyFont="1" applyBorder="1" applyAlignment="1" applyProtection="1">
      <alignment horizontal="center" vertical="center" wrapText="1"/>
      <protection locked="0"/>
    </xf>
    <xf numFmtId="176" fontId="2" fillId="0" borderId="7" xfId="50" applyNumberFormat="1" applyFont="1" applyBorder="1" applyAlignment="1" applyProtection="1">
      <alignment horizontal="center" vertical="center" wrapText="1"/>
      <protection locked="0"/>
    </xf>
    <xf numFmtId="176" fontId="2" fillId="0" borderId="8" xfId="50" applyNumberFormat="1" applyFont="1" applyFill="1" applyBorder="1" applyAlignment="1" applyProtection="1">
      <alignment horizontal="center" vertical="center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Border="1" applyAlignment="1" applyProtection="1">
      <alignment horizontal="center" vertical="center" wrapText="1"/>
      <protection locked="0"/>
    </xf>
    <xf numFmtId="0" fontId="2" fillId="0" borderId="9" xfId="50" applyFont="1" applyBorder="1" applyAlignment="1" applyProtection="1">
      <alignment horizontal="center" vertical="center" wrapText="1"/>
      <protection locked="0"/>
    </xf>
    <xf numFmtId="0" fontId="3" fillId="0" borderId="10" xfId="52" applyFont="1" applyBorder="1" applyAlignment="1"/>
    <xf numFmtId="0" fontId="3" fillId="0" borderId="11" xfId="49" applyFont="1" applyBorder="1" applyAlignment="1">
      <alignment horizontal="center" vertical="center"/>
    </xf>
    <xf numFmtId="9" fontId="4" fillId="0" borderId="12" xfId="49" applyNumberFormat="1" applyFont="1" applyBorder="1" applyAlignment="1">
      <alignment horizontal="center" vertical="center"/>
    </xf>
    <xf numFmtId="0" fontId="3" fillId="0" borderId="13" xfId="52" applyFont="1" applyBorder="1" applyAlignment="1"/>
    <xf numFmtId="0" fontId="3" fillId="0" borderId="8" xfId="49" applyFont="1" applyBorder="1" applyAlignment="1">
      <alignment horizontal="center" vertical="center"/>
    </xf>
    <xf numFmtId="9" fontId="4" fillId="0" borderId="14" xfId="49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2 2 2" xfId="52"/>
    <cellStyle name="常规 3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160715677\Cache\File\2023-05\&#28023;&#22806;&#22522;&#20934;&#20215;%2005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9033;&#30446;&#25991;&#20214;\2023&#24180;3&#26376;&#19978;&#24066;&#35745;&#21010;\3&#26376;&#27700;&#27893;\&#37197;&#20214;&#28165;&#21333;&#21450;&#20851;&#38190;&#38646;&#37096;&#20214;&#28165;&#21333;\&#27700;&#27893;&#37197;&#20214;&#28165;&#21333;&#25253;&#20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50W喷射泵"/>
      <sheetName val="370w旋涡泵"/>
      <sheetName val="370w自吸泵"/>
      <sheetName val="750w旋涡泵"/>
    </sheetNames>
    <sheetDataSet>
      <sheetData sheetId="0" refreshError="1">
        <row r="2">
          <cell r="K2" t="str">
            <v>序号</v>
          </cell>
          <cell r="L2" t="str">
            <v>名称</v>
          </cell>
        </row>
        <row r="3">
          <cell r="K3">
            <v>1</v>
          </cell>
          <cell r="L3" t="str">
            <v>泵体 </v>
          </cell>
        </row>
        <row r="4">
          <cell r="K4">
            <v>2</v>
          </cell>
          <cell r="L4" t="str">
            <v>高管导叶管</v>
          </cell>
        </row>
        <row r="5">
          <cell r="K5">
            <v>3</v>
          </cell>
          <cell r="L5" t="str">
            <v>喷管</v>
          </cell>
        </row>
        <row r="6">
          <cell r="K6">
            <v>4</v>
          </cell>
          <cell r="L6" t="str">
            <v>铁连接</v>
          </cell>
        </row>
        <row r="7">
          <cell r="K7">
            <v>5</v>
          </cell>
          <cell r="L7" t="str">
            <v>11公分无脚</v>
          </cell>
        </row>
        <row r="8">
          <cell r="K8">
            <v>6</v>
          </cell>
          <cell r="L8" t="str">
            <v>铝后盖</v>
          </cell>
        </row>
        <row r="9">
          <cell r="K9">
            <v>7</v>
          </cell>
          <cell r="L9" t="str">
            <v>网罩</v>
          </cell>
        </row>
        <row r="10">
          <cell r="K10">
            <v>8</v>
          </cell>
          <cell r="L10" t="str">
            <v>喷嘴</v>
          </cell>
        </row>
        <row r="11">
          <cell r="K11">
            <v>9</v>
          </cell>
          <cell r="L11" t="str">
            <v>转子</v>
          </cell>
        </row>
        <row r="12">
          <cell r="K12">
            <v>10</v>
          </cell>
          <cell r="L12" t="str">
            <v>铜叶轮</v>
          </cell>
        </row>
        <row r="13">
          <cell r="K13">
            <v>11</v>
          </cell>
          <cell r="L13" t="str">
            <v>喷射泵O型圈  </v>
          </cell>
        </row>
        <row r="14">
          <cell r="K14">
            <v>12</v>
          </cell>
          <cell r="L14" t="str">
            <v>喷嘴O型圈24x2.4 </v>
          </cell>
        </row>
        <row r="15">
          <cell r="K15">
            <v>13</v>
          </cell>
          <cell r="L15" t="str">
            <v>喷管O型圈28x2.8 </v>
          </cell>
        </row>
        <row r="16">
          <cell r="K16">
            <v>14</v>
          </cell>
          <cell r="L16" t="str">
            <v>喷管O型圈20x2 </v>
          </cell>
        </row>
        <row r="17">
          <cell r="K17">
            <v>15</v>
          </cell>
          <cell r="L17" t="str">
            <v>紧固件垫圈 SW 10</v>
          </cell>
        </row>
        <row r="18">
          <cell r="K18">
            <v>16</v>
          </cell>
          <cell r="L18" t="str">
            <v>GB HEXAGON TYPE10 M12X15-N</v>
          </cell>
        </row>
        <row r="19">
          <cell r="K19">
            <v>17</v>
          </cell>
          <cell r="L19" t="str">
            <v>叶轮锁止螺母</v>
          </cell>
        </row>
        <row r="20">
          <cell r="K20">
            <v>18</v>
          </cell>
          <cell r="L20" t="str">
            <v>连接件环RRA 14</v>
          </cell>
        </row>
        <row r="21">
          <cell r="K21">
            <v>19</v>
          </cell>
          <cell r="L21" t="str">
            <v>滚动轴承 6202 GB 276-94</v>
          </cell>
        </row>
        <row r="22">
          <cell r="K22">
            <v>20</v>
          </cell>
          <cell r="L22" t="str">
            <v>波浪垫片</v>
          </cell>
        </row>
        <row r="23">
          <cell r="K23">
            <v>21</v>
          </cell>
          <cell r="L23" t="str">
            <v>注水螺丝</v>
          </cell>
        </row>
        <row r="24">
          <cell r="K24">
            <v>22</v>
          </cell>
          <cell r="L24" t="str">
            <v>风叶</v>
          </cell>
        </row>
        <row r="25">
          <cell r="K25">
            <v>23</v>
          </cell>
          <cell r="L25" t="str">
            <v>底脚</v>
          </cell>
        </row>
        <row r="26">
          <cell r="K26">
            <v>24</v>
          </cell>
          <cell r="L26" t="str">
            <v>35长插片架</v>
          </cell>
        </row>
        <row r="27">
          <cell r="K27">
            <v>25</v>
          </cell>
          <cell r="L27" t="str">
            <v>电容</v>
          </cell>
        </row>
        <row r="28">
          <cell r="K28">
            <v>26</v>
          </cell>
          <cell r="L28" t="str">
            <v>压线板</v>
          </cell>
        </row>
        <row r="29">
          <cell r="K29">
            <v>27</v>
          </cell>
          <cell r="L29" t="str">
            <v>护套</v>
          </cell>
        </row>
        <row r="30">
          <cell r="K30">
            <v>28</v>
          </cell>
          <cell r="L30" t="str">
            <v>0.75电缆线</v>
          </cell>
        </row>
        <row r="31">
          <cell r="K31">
            <v>29</v>
          </cell>
          <cell r="L31" t="str">
            <v>GB CROSS SCREWS TYPE1 M4X10-10 Hype-N</v>
          </cell>
        </row>
        <row r="32">
          <cell r="K32">
            <v>30</v>
          </cell>
          <cell r="L32" t="str">
            <v>GB CROSS_SCREWS_TYPEI M4X6-6 Htype</v>
          </cell>
        </row>
        <row r="33">
          <cell r="K33">
            <v>31</v>
          </cell>
          <cell r="L33" t="str">
            <v>GB CROSS SCREWS TYPE3 M4X5-5-N</v>
          </cell>
        </row>
        <row r="34">
          <cell r="K34">
            <v>32</v>
          </cell>
          <cell r="L34" t="str">
            <v>158接线盒</v>
          </cell>
        </row>
        <row r="35">
          <cell r="K35">
            <v>33</v>
          </cell>
          <cell r="L35" t="str">
            <v>GB_CROSS_SCREWS_TYPE3 M4X35-35-N</v>
          </cell>
        </row>
        <row r="36">
          <cell r="K36">
            <v>34</v>
          </cell>
          <cell r="L36" t="str">
            <v>螺杆</v>
          </cell>
        </row>
        <row r="37">
          <cell r="K37">
            <v>35</v>
          </cell>
          <cell r="L37" t="str">
            <v>13空气螺丝</v>
          </cell>
        </row>
        <row r="38">
          <cell r="K38">
            <v>36</v>
          </cell>
          <cell r="L38" t="str">
            <v>13空气螺丝皮垫</v>
          </cell>
        </row>
        <row r="39">
          <cell r="K39">
            <v>37</v>
          </cell>
          <cell r="L39" t="str">
            <v>GB FASTENER WASHER SW 8</v>
          </cell>
        </row>
        <row r="40">
          <cell r="K40">
            <v>38</v>
          </cell>
          <cell r="L40" t="str">
            <v>GB_FASTENER_BOLT_HHBFTC M8X22-N</v>
          </cell>
        </row>
        <row r="41">
          <cell r="K41">
            <v>39</v>
          </cell>
          <cell r="L41" t="str">
            <v>寸防尘盖</v>
          </cell>
        </row>
        <row r="42">
          <cell r="K42">
            <v>40</v>
          </cell>
          <cell r="L42" t="str">
            <v>14挡水圈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3"/>
  <sheetViews>
    <sheetView tabSelected="1" workbookViewId="0">
      <selection activeCell="B2" sqref="B2:H43"/>
    </sheetView>
  </sheetViews>
  <sheetFormatPr defaultColWidth="8.88888888888889" defaultRowHeight="14.4" outlineLevelCol="7"/>
  <cols>
    <col min="1" max="1" width="2.55555555555556" customWidth="1"/>
    <col min="2" max="8" width="15.5555555555556" customWidth="1"/>
  </cols>
  <sheetData>
    <row r="1" ht="28.95" spans="2:8">
      <c r="B1" s="1" t="s">
        <v>0</v>
      </c>
      <c r="C1" s="1"/>
      <c r="D1" s="1"/>
      <c r="E1" s="1"/>
      <c r="F1" s="1"/>
      <c r="G1" s="1"/>
      <c r="H1" s="1"/>
    </row>
    <row r="2" spans="2:8"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7" t="s">
        <v>7</v>
      </c>
    </row>
    <row r="3" spans="2:8">
      <c r="B3" s="8"/>
      <c r="C3" s="9"/>
      <c r="D3" s="10"/>
      <c r="E3" s="11"/>
      <c r="F3" s="11"/>
      <c r="G3" s="12"/>
      <c r="H3" s="13"/>
    </row>
    <row r="4" spans="2:8">
      <c r="B4" s="14" t="s">
        <v>8</v>
      </c>
      <c r="C4" s="15">
        <v>1</v>
      </c>
      <c r="D4" s="15" t="s">
        <v>9</v>
      </c>
      <c r="E4" s="15" t="s">
        <v>10</v>
      </c>
      <c r="F4" s="15" t="s">
        <v>11</v>
      </c>
      <c r="G4" s="15">
        <v>1</v>
      </c>
      <c r="H4" s="16">
        <v>0.01</v>
      </c>
    </row>
    <row r="5" spans="2:8">
      <c r="B5" s="14" t="s">
        <v>8</v>
      </c>
      <c r="C5" s="15">
        <v>2</v>
      </c>
      <c r="D5" s="15" t="s">
        <v>12</v>
      </c>
      <c r="E5" s="15" t="s">
        <v>13</v>
      </c>
      <c r="F5" s="15" t="s">
        <v>12</v>
      </c>
      <c r="G5" s="15">
        <v>1</v>
      </c>
      <c r="H5" s="16" t="s">
        <v>12</v>
      </c>
    </row>
    <row r="6" spans="2:8">
      <c r="B6" s="14" t="s">
        <v>8</v>
      </c>
      <c r="C6" s="15">
        <v>3</v>
      </c>
      <c r="D6" s="15" t="s">
        <v>12</v>
      </c>
      <c r="E6" s="15" t="s">
        <v>14</v>
      </c>
      <c r="F6" s="15" t="s">
        <v>12</v>
      </c>
      <c r="G6" s="15">
        <v>1</v>
      </c>
      <c r="H6" s="16" t="s">
        <v>12</v>
      </c>
    </row>
    <row r="7" spans="2:8">
      <c r="B7" s="14" t="s">
        <v>8</v>
      </c>
      <c r="C7" s="15">
        <v>4</v>
      </c>
      <c r="D7" s="15" t="s">
        <v>12</v>
      </c>
      <c r="E7" s="15" t="s">
        <v>15</v>
      </c>
      <c r="F7" s="15" t="s">
        <v>12</v>
      </c>
      <c r="G7" s="15">
        <v>1</v>
      </c>
      <c r="H7" s="16" t="s">
        <v>12</v>
      </c>
    </row>
    <row r="8" spans="2:8">
      <c r="B8" s="14" t="s">
        <v>8</v>
      </c>
      <c r="C8" s="15">
        <v>5</v>
      </c>
      <c r="D8" s="15" t="s">
        <v>12</v>
      </c>
      <c r="E8" s="15" t="s">
        <v>16</v>
      </c>
      <c r="F8" s="15" t="s">
        <v>12</v>
      </c>
      <c r="G8" s="15">
        <v>1</v>
      </c>
      <c r="H8" s="16" t="s">
        <v>12</v>
      </c>
    </row>
    <row r="9" spans="2:8">
      <c r="B9" s="14" t="s">
        <v>8</v>
      </c>
      <c r="C9" s="15">
        <v>6</v>
      </c>
      <c r="D9" s="15" t="s">
        <v>12</v>
      </c>
      <c r="E9" s="15" t="s">
        <v>17</v>
      </c>
      <c r="F9" s="15" t="s">
        <v>12</v>
      </c>
      <c r="G9" s="15">
        <v>1</v>
      </c>
      <c r="H9" s="16" t="s">
        <v>12</v>
      </c>
    </row>
    <row r="10" spans="2:8">
      <c r="B10" s="14" t="s">
        <v>8</v>
      </c>
      <c r="C10" s="15">
        <v>7</v>
      </c>
      <c r="D10" s="15" t="s">
        <v>12</v>
      </c>
      <c r="E10" s="15" t="s">
        <v>18</v>
      </c>
      <c r="F10" s="15" t="s">
        <v>12</v>
      </c>
      <c r="G10" s="15">
        <v>1</v>
      </c>
      <c r="H10" s="16" t="s">
        <v>12</v>
      </c>
    </row>
    <row r="11" spans="2:8">
      <c r="B11" s="14" t="s">
        <v>8</v>
      </c>
      <c r="C11" s="15">
        <v>8</v>
      </c>
      <c r="D11" s="15" t="s">
        <v>12</v>
      </c>
      <c r="E11" s="15" t="s">
        <v>19</v>
      </c>
      <c r="F11" s="15" t="s">
        <v>12</v>
      </c>
      <c r="G11" s="15">
        <v>1</v>
      </c>
      <c r="H11" s="16" t="s">
        <v>12</v>
      </c>
    </row>
    <row r="12" spans="2:8">
      <c r="B12" s="14" t="s">
        <v>8</v>
      </c>
      <c r="C12" s="15">
        <v>9</v>
      </c>
      <c r="D12" s="15" t="s">
        <v>12</v>
      </c>
      <c r="E12" s="15" t="s">
        <v>20</v>
      </c>
      <c r="F12" s="15" t="s">
        <v>12</v>
      </c>
      <c r="G12" s="15">
        <v>1</v>
      </c>
      <c r="H12" s="16" t="s">
        <v>12</v>
      </c>
    </row>
    <row r="13" spans="2:8">
      <c r="B13" s="14" t="s">
        <v>8</v>
      </c>
      <c r="C13" s="15">
        <v>10</v>
      </c>
      <c r="D13" s="15" t="s">
        <v>12</v>
      </c>
      <c r="E13" s="15" t="s">
        <v>21</v>
      </c>
      <c r="F13" s="15" t="s">
        <v>12</v>
      </c>
      <c r="G13" s="15">
        <v>1</v>
      </c>
      <c r="H13" s="16" t="s">
        <v>12</v>
      </c>
    </row>
    <row r="14" spans="2:8">
      <c r="B14" s="14" t="s">
        <v>8</v>
      </c>
      <c r="C14" s="15">
        <v>11</v>
      </c>
      <c r="D14" s="15" t="s">
        <v>22</v>
      </c>
      <c r="E14" s="15" t="s">
        <v>23</v>
      </c>
      <c r="F14" s="15" t="s">
        <v>24</v>
      </c>
      <c r="G14" s="15">
        <v>1</v>
      </c>
      <c r="H14" s="16">
        <v>0.01</v>
      </c>
    </row>
    <row r="15" spans="2:8">
      <c r="B15" s="14" t="s">
        <v>8</v>
      </c>
      <c r="C15" s="15">
        <v>12</v>
      </c>
      <c r="D15" s="15" t="s">
        <v>25</v>
      </c>
      <c r="E15" s="15" t="s">
        <v>26</v>
      </c>
      <c r="F15" s="15" t="s">
        <v>27</v>
      </c>
      <c r="G15" s="15">
        <v>1</v>
      </c>
      <c r="H15" s="16">
        <v>0.01</v>
      </c>
    </row>
    <row r="16" spans="2:8">
      <c r="B16" s="14" t="s">
        <v>8</v>
      </c>
      <c r="C16" s="15">
        <v>13</v>
      </c>
      <c r="D16" s="15" t="s">
        <v>28</v>
      </c>
      <c r="E16" s="15" t="s">
        <v>29</v>
      </c>
      <c r="F16" s="15" t="s">
        <v>30</v>
      </c>
      <c r="G16" s="15">
        <v>1</v>
      </c>
      <c r="H16" s="16">
        <v>0.01</v>
      </c>
    </row>
    <row r="17" spans="2:8">
      <c r="B17" s="14" t="s">
        <v>8</v>
      </c>
      <c r="C17" s="15">
        <v>14</v>
      </c>
      <c r="D17" s="15" t="s">
        <v>31</v>
      </c>
      <c r="E17" s="15" t="s">
        <v>32</v>
      </c>
      <c r="F17" s="15" t="s">
        <v>33</v>
      </c>
      <c r="G17" s="15">
        <v>1</v>
      </c>
      <c r="H17" s="16">
        <v>0.01</v>
      </c>
    </row>
    <row r="18" spans="2:8">
      <c r="B18" s="14" t="s">
        <v>8</v>
      </c>
      <c r="C18" s="15">
        <v>15</v>
      </c>
      <c r="D18" s="15" t="s">
        <v>12</v>
      </c>
      <c r="E18" s="15" t="str">
        <f>VLOOKUP(C18,'[2]750W喷射泵'!$K:$L,2,FALSE)</f>
        <v>紧固件垫圈 SW 10</v>
      </c>
      <c r="F18" s="15" t="s">
        <v>12</v>
      </c>
      <c r="G18" s="15">
        <v>1</v>
      </c>
      <c r="H18" s="16" t="s">
        <v>12</v>
      </c>
    </row>
    <row r="19" spans="2:8">
      <c r="B19" s="14" t="s">
        <v>8</v>
      </c>
      <c r="C19" s="15">
        <v>16</v>
      </c>
      <c r="D19" s="15" t="s">
        <v>12</v>
      </c>
      <c r="E19" s="15" t="str">
        <f>VLOOKUP(C19,'[2]750W喷射泵'!$K:$L,2,FALSE)</f>
        <v>GB HEXAGON TYPE10 M12X15-N</v>
      </c>
      <c r="F19" s="15" t="s">
        <v>12</v>
      </c>
      <c r="G19" s="15">
        <v>1</v>
      </c>
      <c r="H19" s="16" t="s">
        <v>12</v>
      </c>
    </row>
    <row r="20" spans="2:8">
      <c r="B20" s="14" t="s">
        <v>8</v>
      </c>
      <c r="C20" s="15">
        <v>17</v>
      </c>
      <c r="D20" s="15" t="s">
        <v>12</v>
      </c>
      <c r="E20" s="15" t="str">
        <f>VLOOKUP(C20,'[2]750W喷射泵'!$K:$L,2,FALSE)</f>
        <v>叶轮锁止螺母</v>
      </c>
      <c r="F20" s="15" t="s">
        <v>12</v>
      </c>
      <c r="G20" s="15">
        <v>1</v>
      </c>
      <c r="H20" s="16" t="s">
        <v>12</v>
      </c>
    </row>
    <row r="21" spans="2:8">
      <c r="B21" s="14" t="s">
        <v>8</v>
      </c>
      <c r="C21" s="15">
        <v>18</v>
      </c>
      <c r="D21" s="15" t="s">
        <v>34</v>
      </c>
      <c r="E21" s="15" t="s">
        <v>35</v>
      </c>
      <c r="F21" s="15" t="s">
        <v>36</v>
      </c>
      <c r="G21" s="15">
        <v>1</v>
      </c>
      <c r="H21" s="16">
        <v>0.01</v>
      </c>
    </row>
    <row r="22" spans="2:8">
      <c r="B22" s="14" t="s">
        <v>8</v>
      </c>
      <c r="C22" s="15">
        <v>19</v>
      </c>
      <c r="D22" s="15" t="s">
        <v>12</v>
      </c>
      <c r="E22" s="15" t="str">
        <f>VLOOKUP(C22,'[2]750W喷射泵'!$K:$L,2,FALSE)</f>
        <v>滚动轴承 6202 GB 276-94</v>
      </c>
      <c r="F22" s="15" t="s">
        <v>12</v>
      </c>
      <c r="G22" s="15">
        <v>1</v>
      </c>
      <c r="H22" s="16" t="s">
        <v>12</v>
      </c>
    </row>
    <row r="23" spans="2:8">
      <c r="B23" s="14" t="s">
        <v>8</v>
      </c>
      <c r="C23" s="15">
        <v>20</v>
      </c>
      <c r="D23" s="15" t="s">
        <v>12</v>
      </c>
      <c r="E23" s="15" t="str">
        <f>VLOOKUP(C23,'[2]750W喷射泵'!$K:$L,2,FALSE)</f>
        <v>波浪垫片</v>
      </c>
      <c r="F23" s="15" t="s">
        <v>12</v>
      </c>
      <c r="G23" s="15">
        <v>1</v>
      </c>
      <c r="H23" s="16" t="s">
        <v>12</v>
      </c>
    </row>
    <row r="24" spans="2:8">
      <c r="B24" s="14" t="s">
        <v>8</v>
      </c>
      <c r="C24" s="15">
        <v>21</v>
      </c>
      <c r="D24" s="15" t="s">
        <v>12</v>
      </c>
      <c r="E24" s="15" t="str">
        <f>VLOOKUP(C24,'[2]750W喷射泵'!$K:$L,2,FALSE)</f>
        <v>注水螺丝</v>
      </c>
      <c r="F24" s="15" t="s">
        <v>12</v>
      </c>
      <c r="G24" s="15">
        <v>1</v>
      </c>
      <c r="H24" s="16" t="s">
        <v>12</v>
      </c>
    </row>
    <row r="25" spans="2:8">
      <c r="B25" s="14" t="s">
        <v>8</v>
      </c>
      <c r="C25" s="15">
        <v>22</v>
      </c>
      <c r="D25" s="15" t="s">
        <v>12</v>
      </c>
      <c r="E25" s="15" t="str">
        <f>VLOOKUP(C25,'[2]750W喷射泵'!$K:$L,2,FALSE)</f>
        <v>风叶</v>
      </c>
      <c r="F25" s="15" t="s">
        <v>12</v>
      </c>
      <c r="G25" s="15">
        <v>1</v>
      </c>
      <c r="H25" s="16" t="s">
        <v>12</v>
      </c>
    </row>
    <row r="26" spans="2:8">
      <c r="B26" s="14" t="s">
        <v>8</v>
      </c>
      <c r="C26" s="15">
        <v>23</v>
      </c>
      <c r="D26" s="15" t="s">
        <v>12</v>
      </c>
      <c r="E26" s="15" t="str">
        <f>VLOOKUP(C26,'[2]750W喷射泵'!$K:$L,2,FALSE)</f>
        <v>底脚</v>
      </c>
      <c r="F26" s="15" t="s">
        <v>12</v>
      </c>
      <c r="G26" s="15">
        <v>1</v>
      </c>
      <c r="H26" s="16" t="s">
        <v>12</v>
      </c>
    </row>
    <row r="27" spans="2:8">
      <c r="B27" s="14" t="s">
        <v>8</v>
      </c>
      <c r="C27" s="15">
        <v>24</v>
      </c>
      <c r="D27" s="15" t="s">
        <v>12</v>
      </c>
      <c r="E27" s="15" t="str">
        <f>VLOOKUP(C27,'[2]750W喷射泵'!$K:$L,2,FALSE)</f>
        <v>35长插片架</v>
      </c>
      <c r="F27" s="15" t="s">
        <v>12</v>
      </c>
      <c r="G27" s="15">
        <v>1</v>
      </c>
      <c r="H27" s="16" t="s">
        <v>12</v>
      </c>
    </row>
    <row r="28" spans="2:8">
      <c r="B28" s="14" t="s">
        <v>8</v>
      </c>
      <c r="C28" s="15">
        <v>25</v>
      </c>
      <c r="D28" s="15" t="s">
        <v>37</v>
      </c>
      <c r="E28" s="15" t="s">
        <v>38</v>
      </c>
      <c r="F28" s="15" t="s">
        <v>39</v>
      </c>
      <c r="G28" s="15">
        <v>1</v>
      </c>
      <c r="H28" s="16">
        <v>0.01</v>
      </c>
    </row>
    <row r="29" spans="2:8">
      <c r="B29" s="14" t="s">
        <v>8</v>
      </c>
      <c r="C29" s="15">
        <v>26</v>
      </c>
      <c r="D29" s="15" t="s">
        <v>12</v>
      </c>
      <c r="E29" s="15" t="str">
        <f>VLOOKUP(C29,'[2]750W喷射泵'!$K:$L,2,FALSE)</f>
        <v>压线板</v>
      </c>
      <c r="F29" s="15" t="s">
        <v>12</v>
      </c>
      <c r="G29" s="15">
        <v>1</v>
      </c>
      <c r="H29" s="16" t="s">
        <v>12</v>
      </c>
    </row>
    <row r="30" spans="2:8">
      <c r="B30" s="14" t="s">
        <v>8</v>
      </c>
      <c r="C30" s="15">
        <v>27</v>
      </c>
      <c r="D30" s="15" t="s">
        <v>12</v>
      </c>
      <c r="E30" s="15" t="str">
        <f>VLOOKUP(C30,'[2]750W喷射泵'!$K:$L,2,FALSE)</f>
        <v>护套</v>
      </c>
      <c r="F30" s="15" t="s">
        <v>12</v>
      </c>
      <c r="G30" s="15">
        <v>1</v>
      </c>
      <c r="H30" s="16" t="s">
        <v>12</v>
      </c>
    </row>
    <row r="31" spans="2:8">
      <c r="B31" s="14" t="s">
        <v>8</v>
      </c>
      <c r="C31" s="15">
        <v>28</v>
      </c>
      <c r="D31" s="15" t="s">
        <v>12</v>
      </c>
      <c r="E31" s="15" t="str">
        <f>VLOOKUP(C31,'[2]750W喷射泵'!$K:$L,2,FALSE)</f>
        <v>0.75电缆线</v>
      </c>
      <c r="F31" s="15" t="s">
        <v>12</v>
      </c>
      <c r="G31" s="15">
        <v>1</v>
      </c>
      <c r="H31" s="16" t="s">
        <v>12</v>
      </c>
    </row>
    <row r="32" spans="2:8">
      <c r="B32" s="14" t="s">
        <v>8</v>
      </c>
      <c r="C32" s="15">
        <v>29</v>
      </c>
      <c r="D32" s="15" t="s">
        <v>12</v>
      </c>
      <c r="E32" s="15" t="str">
        <f>VLOOKUP(C32,'[2]750W喷射泵'!$K:$L,2,FALSE)</f>
        <v>GB CROSS SCREWS TYPE1 M4X10-10 Hype-N</v>
      </c>
      <c r="F32" s="15" t="s">
        <v>12</v>
      </c>
      <c r="G32" s="15">
        <v>1</v>
      </c>
      <c r="H32" s="16" t="s">
        <v>12</v>
      </c>
    </row>
    <row r="33" spans="2:8">
      <c r="B33" s="14" t="s">
        <v>8</v>
      </c>
      <c r="C33" s="15">
        <v>30</v>
      </c>
      <c r="D33" s="15" t="s">
        <v>12</v>
      </c>
      <c r="E33" s="15" t="str">
        <f>VLOOKUP(C33,'[2]750W喷射泵'!$K:$L,2,FALSE)</f>
        <v>GB CROSS_SCREWS_TYPEI M4X6-6 Htype</v>
      </c>
      <c r="F33" s="15" t="s">
        <v>12</v>
      </c>
      <c r="G33" s="15">
        <v>1</v>
      </c>
      <c r="H33" s="16" t="s">
        <v>12</v>
      </c>
    </row>
    <row r="34" spans="2:8">
      <c r="B34" s="14" t="s">
        <v>8</v>
      </c>
      <c r="C34" s="15">
        <v>31</v>
      </c>
      <c r="D34" s="15" t="s">
        <v>12</v>
      </c>
      <c r="E34" s="15" t="str">
        <f>VLOOKUP(C34,'[2]750W喷射泵'!$K:$L,2,FALSE)</f>
        <v>GB CROSS SCREWS TYPE3 M4X5-5-N</v>
      </c>
      <c r="F34" s="15" t="s">
        <v>12</v>
      </c>
      <c r="G34" s="15">
        <v>1</v>
      </c>
      <c r="H34" s="16" t="s">
        <v>12</v>
      </c>
    </row>
    <row r="35" spans="2:8">
      <c r="B35" s="14" t="s">
        <v>8</v>
      </c>
      <c r="C35" s="15">
        <v>32</v>
      </c>
      <c r="D35" s="15" t="s">
        <v>40</v>
      </c>
      <c r="E35" s="15" t="s">
        <v>41</v>
      </c>
      <c r="F35" s="15" t="s">
        <v>42</v>
      </c>
      <c r="G35" s="15">
        <v>1</v>
      </c>
      <c r="H35" s="16">
        <v>0.01</v>
      </c>
    </row>
    <row r="36" spans="2:8">
      <c r="B36" s="14" t="s">
        <v>8</v>
      </c>
      <c r="C36" s="15">
        <v>33</v>
      </c>
      <c r="D36" s="15" t="s">
        <v>12</v>
      </c>
      <c r="E36" s="15" t="str">
        <f>VLOOKUP(C36,'[2]750W喷射泵'!$K:$L,2,FALSE)</f>
        <v>GB_CROSS_SCREWS_TYPE3 M4X35-35-N</v>
      </c>
      <c r="F36" s="15" t="s">
        <v>12</v>
      </c>
      <c r="G36" s="15">
        <v>1</v>
      </c>
      <c r="H36" s="16" t="s">
        <v>12</v>
      </c>
    </row>
    <row r="37" spans="2:8">
      <c r="B37" s="14" t="s">
        <v>8</v>
      </c>
      <c r="C37" s="15">
        <v>34</v>
      </c>
      <c r="D37" s="15" t="s">
        <v>12</v>
      </c>
      <c r="E37" s="15" t="str">
        <f>VLOOKUP(C37,'[2]750W喷射泵'!$K:$L,2,FALSE)</f>
        <v>螺杆</v>
      </c>
      <c r="F37" s="15" t="s">
        <v>12</v>
      </c>
      <c r="G37" s="15">
        <v>1</v>
      </c>
      <c r="H37" s="16" t="s">
        <v>12</v>
      </c>
    </row>
    <row r="38" spans="2:8">
      <c r="B38" s="14" t="s">
        <v>8</v>
      </c>
      <c r="C38" s="15">
        <v>35</v>
      </c>
      <c r="D38" s="15" t="s">
        <v>12</v>
      </c>
      <c r="E38" s="15" t="str">
        <f>VLOOKUP(C38,'[2]750W喷射泵'!$K:$L,2,FALSE)</f>
        <v>13空气螺丝</v>
      </c>
      <c r="F38" s="15" t="s">
        <v>12</v>
      </c>
      <c r="G38" s="15">
        <v>1</v>
      </c>
      <c r="H38" s="16" t="s">
        <v>12</v>
      </c>
    </row>
    <row r="39" spans="2:8">
      <c r="B39" s="14" t="s">
        <v>8</v>
      </c>
      <c r="C39" s="15">
        <v>36</v>
      </c>
      <c r="D39" s="15" t="s">
        <v>12</v>
      </c>
      <c r="E39" s="15" t="str">
        <f>VLOOKUP(C39,'[2]750W喷射泵'!$K:$L,2,FALSE)</f>
        <v>13空气螺丝皮垫</v>
      </c>
      <c r="F39" s="15" t="s">
        <v>12</v>
      </c>
      <c r="G39" s="15">
        <v>1</v>
      </c>
      <c r="H39" s="16" t="s">
        <v>12</v>
      </c>
    </row>
    <row r="40" spans="2:8">
      <c r="B40" s="14" t="s">
        <v>8</v>
      </c>
      <c r="C40" s="15">
        <v>37</v>
      </c>
      <c r="D40" s="15" t="s">
        <v>12</v>
      </c>
      <c r="E40" s="15" t="str">
        <f>VLOOKUP(C40,'[2]750W喷射泵'!$K:$L,2,FALSE)</f>
        <v>GB FASTENER WASHER SW 8</v>
      </c>
      <c r="F40" s="15" t="s">
        <v>12</v>
      </c>
      <c r="G40" s="15">
        <v>1</v>
      </c>
      <c r="H40" s="16" t="s">
        <v>12</v>
      </c>
    </row>
    <row r="41" spans="2:8">
      <c r="B41" s="14" t="s">
        <v>8</v>
      </c>
      <c r="C41" s="15">
        <v>38</v>
      </c>
      <c r="D41" s="15" t="s">
        <v>12</v>
      </c>
      <c r="E41" s="15" t="str">
        <f>VLOOKUP(C41,'[2]750W喷射泵'!$K:$L,2,FALSE)</f>
        <v>GB_FASTENER_BOLT_HHBFTC M8X22-N</v>
      </c>
      <c r="F41" s="15" t="s">
        <v>12</v>
      </c>
      <c r="G41" s="15">
        <v>1</v>
      </c>
      <c r="H41" s="16" t="s">
        <v>12</v>
      </c>
    </row>
    <row r="42" spans="2:8">
      <c r="B42" s="14" t="s">
        <v>8</v>
      </c>
      <c r="C42" s="15">
        <v>39</v>
      </c>
      <c r="D42" s="15" t="s">
        <v>12</v>
      </c>
      <c r="E42" s="15" t="str">
        <f>VLOOKUP(C42,'[2]750W喷射泵'!$K:$L,2,FALSE)</f>
        <v>寸防尘盖</v>
      </c>
      <c r="F42" s="15" t="s">
        <v>12</v>
      </c>
      <c r="G42" s="15">
        <v>1</v>
      </c>
      <c r="H42" s="16" t="s">
        <v>12</v>
      </c>
    </row>
    <row r="43" spans="2:8">
      <c r="B43" s="17" t="s">
        <v>8</v>
      </c>
      <c r="C43" s="18">
        <v>40</v>
      </c>
      <c r="D43" s="18" t="s">
        <v>43</v>
      </c>
      <c r="E43" s="18" t="s">
        <v>44</v>
      </c>
      <c r="F43" s="18" t="s">
        <v>45</v>
      </c>
      <c r="G43" s="18">
        <v>1</v>
      </c>
      <c r="H43" s="19">
        <v>0.01</v>
      </c>
    </row>
  </sheetData>
  <mergeCells count="8">
    <mergeCell ref="B1:H1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2024-05-10T06:00:27Z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2052-12.1.0.16729</vt:lpwstr>
  </property>
</Properties>
</file>